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(2)'!$A$2:$G$123</definedName>
  </definedNames>
  <calcPr fullCalcOnLoad="1"/>
</workbook>
</file>

<file path=xl/sharedStrings.xml><?xml version="1.0" encoding="utf-8"?>
<sst xmlns="http://schemas.openxmlformats.org/spreadsheetml/2006/main" count="128" uniqueCount="78">
  <si>
    <t>Очікувана вартість предмету закупівлі, грн.</t>
  </si>
  <si>
    <t>Примітка</t>
  </si>
  <si>
    <t>Придбання підручників та наукової літератури</t>
  </si>
  <si>
    <t>Страхування автотранспорту</t>
  </si>
  <si>
    <t>Передрейсовий медичний огляд водіїв</t>
  </si>
  <si>
    <t>Послуги з підключення до мережі Інтернет</t>
  </si>
  <si>
    <t>Послуги з супроводження та сервісне обслуговування програмного забезпечення "Медок"і сертифікати ключів</t>
  </si>
  <si>
    <t>Доступ до WEB сервера і бази даних IACY</t>
  </si>
  <si>
    <t>Хімічний і бактеріологічний аналіз води СОТ</t>
  </si>
  <si>
    <t>Послуги з телефонного зв’язку "Укртелеком"</t>
  </si>
  <si>
    <t>Послуги з підключення та супроводження доступу до мережі ЄДЕБО та реєстрація доменних імен</t>
  </si>
  <si>
    <t>Страхування водіїв від нещасних випадків</t>
  </si>
  <si>
    <t>Послуги з ТО автоматичних установок та спостереження пожежної сигналізації (гурт.№1,2,3,4)</t>
  </si>
  <si>
    <t>Нерозподілені видатки</t>
  </si>
  <si>
    <t xml:space="preserve">        "Узгоджено"</t>
  </si>
  <si>
    <t xml:space="preserve">        Головний  бухгалтер</t>
  </si>
  <si>
    <t>Вик. Сіроштан Л.К. тел.(0522)390-456</t>
  </si>
  <si>
    <t>А.І.Сорокіна</t>
  </si>
  <si>
    <t>Вивіз твердих побутових відходів(в т.ч.СОТ)</t>
  </si>
  <si>
    <t>Супроводження та технічне обслуговоування РРО</t>
  </si>
  <si>
    <t>Використання платного сервісу "Кабінет замовника"</t>
  </si>
  <si>
    <t>Обслуговування програмного комплексу ІВК "Інпроект - Випуск кошторисів"</t>
  </si>
  <si>
    <t>Орієнтований початок проведення процедури закупівлі</t>
  </si>
  <si>
    <t>Процедура закупівлі</t>
  </si>
  <si>
    <t>Код КЕКВ (для бюджетних коштів)</t>
  </si>
  <si>
    <t xml:space="preserve">              Предмет закупівлі</t>
  </si>
  <si>
    <t>Послуги теплопостачання</t>
  </si>
  <si>
    <t xml:space="preserve">Послуги водовідведення </t>
  </si>
  <si>
    <t xml:space="preserve">Електропостачання </t>
  </si>
  <si>
    <t>20% від вартості договору згідно ч.6ст.40 Закону</t>
  </si>
  <si>
    <t>Головний розпорядник коштів Міносвіти і науки України</t>
  </si>
  <si>
    <t>Послуги з прання білизни для гуртожитків</t>
  </si>
  <si>
    <t>Закупівля нафтопродуктів рідких (бензин)</t>
  </si>
  <si>
    <t>КЕКВ 2282</t>
  </si>
  <si>
    <t xml:space="preserve">-//- </t>
  </si>
  <si>
    <t>Передплата періодичного видання</t>
  </si>
  <si>
    <t>Придбання засобів для дератизації, дезинсекції та дезинфекції (хлорне вапно, гель від тарганів та щурів)</t>
  </si>
  <si>
    <t>В.К.Грабенко</t>
  </si>
  <si>
    <t xml:space="preserve">        Проректор з АГР</t>
  </si>
  <si>
    <t xml:space="preserve"> Послуги з вибору, корегування та інсталяції програмного забезпечення</t>
  </si>
  <si>
    <t xml:space="preserve">Навчання фахівців та підвищення кваліфікації (з охорони праці, членів комітету з конкурсних торгів та інше) </t>
  </si>
  <si>
    <t>Послуги водопостачання</t>
  </si>
  <si>
    <t>КЕКВ 2281</t>
  </si>
  <si>
    <t>18190,00грн.</t>
  </si>
  <si>
    <t xml:space="preserve">                         </t>
  </si>
  <si>
    <r>
      <t>Кредиторська заборгованість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за 2014 рік</t>
    </r>
  </si>
  <si>
    <t>Кредиторська заборгованість за 2014 рік</t>
  </si>
  <si>
    <t xml:space="preserve">Всього </t>
  </si>
  <si>
    <t xml:space="preserve">          КЕКВ 3210 -  (Капітальні  видатки)                                600000,00грн. </t>
  </si>
  <si>
    <t>Послуги МТС( телематика)</t>
  </si>
  <si>
    <t>Закупівля збірника "Ціноутворення у будівництві"</t>
  </si>
  <si>
    <t>Марки та конверти</t>
  </si>
  <si>
    <t>Студентські квитки, свідотства  та дипломи про перепідготовку, додатки до дипломів,бланки дипломів магістрів, бакалаврів</t>
  </si>
  <si>
    <t>Поточний ремонт глибинного насоса</t>
  </si>
  <si>
    <t>Розміщення оголошення  в газеті "Народне слово" та інша рекламна інформація (в газетах, журналах, буклети,  агітаційні матеріали та інше)</t>
  </si>
  <si>
    <t>Закупівля бланків запрошення на навчання</t>
  </si>
  <si>
    <t>Державна повірка засобів вимірювання (спідометри, ваги, гирі, водяні, електричні та теплові лічильники, манометри, опломбування, розпломбування)</t>
  </si>
  <si>
    <t>Утримання та ТО автотранспорту на СТО,діагностика, ремонт автомобілів</t>
  </si>
  <si>
    <t>Харчування пільгових категорій співробітників</t>
  </si>
  <si>
    <t>Придбання електроламп</t>
  </si>
  <si>
    <t>Придбання матеріалів, канцтоварів та іншого для науки КПКВ 2201040(папір, тонери, картриджі, ручки, олівці, пеллети,  та інші товари )</t>
  </si>
  <si>
    <t>Послуги СЕС, послуги дозвільного центру, дозвіл на спецводокористування свердловини, дозволи для всіх відділів(експертизи,висновки і навчання та обробляння і утилізація небезпечних відходів)</t>
  </si>
  <si>
    <t>Придбання навчального посібника "Захватні пристрої роботів" та наукових збірників КНТУ</t>
  </si>
  <si>
    <t>Закупівля пінопласту</t>
  </si>
  <si>
    <t>Придбання канцтоварів(папір, крейда шкільна, ручки, олівці, бланки дипломів, грамот та інші товари )</t>
  </si>
  <si>
    <t>Відновлення та заправка  картріджів</t>
  </si>
  <si>
    <t>Придбання автошин та дисків</t>
  </si>
  <si>
    <t>Послуга з користування компютерно-правовою системою "ДІНАЙ-ГРОЗБУХ"</t>
  </si>
  <si>
    <t>Придбання паперу (різний)</t>
  </si>
  <si>
    <t xml:space="preserve">                         Зміни №4                                                                                                                                                               до Додатку до річного плану закупівель Кіровоградського національного технічного університету на  2015 рік без проведення конкурсних торгів, код ЄДРПОУ 02070950</t>
  </si>
  <si>
    <t>Придбання бланків "Особова справа студента"</t>
  </si>
  <si>
    <t>Придбання садового інвентрю</t>
  </si>
  <si>
    <t>Придбання картриджів, тонерів, фірби для різографа</t>
  </si>
  <si>
    <t>Капитальний ремонт покрівлі спортивно-культурного блоку навчального корпусу №1 КНТУ по проспекту Університетському,8 у м.Кіровограді</t>
  </si>
  <si>
    <t>Капітальний ремонт частини покрівлі аудиторного блоку навчального корпусу №2 КНТУ по проспекту Університетському,8 у м.Кіровограді</t>
  </si>
  <si>
    <t>Затверджений рішенням комітету з конкурсних торгів від   23.03.2015 року</t>
  </si>
  <si>
    <t>Капітальний ремонт частини покрівлі семиповерхової будівлі навчального корпусу №1 КНТУ по проспекту Університетському,8 у м.Кіровограді</t>
  </si>
  <si>
    <t xml:space="preserve">         Ректор                                                                                                                       М.І.Черновол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</si>
</sst>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8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8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2"/>
  <sheetViews>
    <sheetView tabSelected="1" view="pageBreakPreview" zoomScaleSheetLayoutView="100" workbookViewId="0" topLeftCell="A61">
      <selection activeCell="B69" sqref="B69:G69"/>
    </sheetView>
  </sheetViews>
  <sheetFormatPr defaultColWidth="9.140625" defaultRowHeight="12.75"/>
  <cols>
    <col min="1" max="1" width="5.00390625" style="0" customWidth="1"/>
    <col min="2" max="2" width="36.003906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5.140625" style="0" customWidth="1"/>
    <col min="7" max="7" width="11.57421875" style="4" customWidth="1"/>
    <col min="8" max="8" width="10.140625" style="0" customWidth="1"/>
    <col min="10" max="10" width="10.421875" style="20" customWidth="1"/>
    <col min="11" max="11" width="13.140625" style="0" customWidth="1"/>
  </cols>
  <sheetData>
    <row r="1" ht="30" customHeight="1"/>
    <row r="2" spans="1:7" ht="36.75" customHeight="1">
      <c r="A2" s="110"/>
      <c r="B2" s="111"/>
      <c r="C2" s="111"/>
      <c r="D2" s="111"/>
      <c r="E2" s="111"/>
      <c r="F2" s="111"/>
      <c r="G2" s="111"/>
    </row>
    <row r="3" spans="1:10" ht="58.5" customHeight="1">
      <c r="A3" s="112" t="s">
        <v>69</v>
      </c>
      <c r="B3" s="113"/>
      <c r="C3" s="113"/>
      <c r="D3" s="113"/>
      <c r="E3" s="113"/>
      <c r="F3" s="113"/>
      <c r="G3" s="114"/>
      <c r="J3" s="23"/>
    </row>
    <row r="4" spans="1:10" ht="75.75" customHeight="1">
      <c r="A4" s="59"/>
      <c r="B4" s="60" t="s">
        <v>25</v>
      </c>
      <c r="C4" s="60" t="s">
        <v>24</v>
      </c>
      <c r="D4" s="60" t="s">
        <v>0</v>
      </c>
      <c r="E4" s="60" t="s">
        <v>23</v>
      </c>
      <c r="F4" s="60" t="s">
        <v>22</v>
      </c>
      <c r="G4" s="61" t="s">
        <v>1</v>
      </c>
      <c r="J4" s="69"/>
    </row>
    <row r="5" spans="1:22" s="5" customFormat="1" ht="12.7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3">
        <v>6</v>
      </c>
      <c r="H5"/>
      <c r="I5"/>
      <c r="J5" s="20"/>
      <c r="K5"/>
      <c r="L5"/>
      <c r="M5"/>
      <c r="N5"/>
      <c r="O5" s="40"/>
      <c r="P5" s="40"/>
      <c r="Q5" s="40"/>
      <c r="R5" s="40"/>
      <c r="S5" s="40"/>
      <c r="T5" s="40"/>
      <c r="U5" s="40"/>
      <c r="V5" s="40"/>
    </row>
    <row r="6" spans="1:14" s="24" customFormat="1" ht="30.75" customHeight="1" thickBot="1">
      <c r="A6" s="1"/>
      <c r="B6" s="1"/>
      <c r="C6" s="70" t="s">
        <v>42</v>
      </c>
      <c r="D6" s="70" t="s">
        <v>43</v>
      </c>
      <c r="E6" s="1"/>
      <c r="F6" s="1"/>
      <c r="G6" s="3"/>
      <c r="H6"/>
      <c r="I6"/>
      <c r="J6" s="20"/>
      <c r="K6"/>
      <c r="L6"/>
      <c r="M6"/>
      <c r="N6"/>
    </row>
    <row r="7" spans="1:10" s="15" customFormat="1" ht="76.5">
      <c r="A7" s="66">
        <v>1</v>
      </c>
      <c r="B7" s="63" t="s">
        <v>60</v>
      </c>
      <c r="C7" s="64">
        <v>2281</v>
      </c>
      <c r="D7" s="30">
        <v>12190</v>
      </c>
      <c r="E7" s="30"/>
      <c r="F7" s="65"/>
      <c r="G7" s="96" t="s">
        <v>30</v>
      </c>
      <c r="J7" s="21"/>
    </row>
    <row r="8" spans="1:10" s="7" customFormat="1" ht="25.5">
      <c r="A8" s="19">
        <v>2</v>
      </c>
      <c r="B8" s="2" t="s">
        <v>39</v>
      </c>
      <c r="C8" s="7">
        <v>2281</v>
      </c>
      <c r="D8" s="17">
        <v>6000</v>
      </c>
      <c r="E8" s="17"/>
      <c r="F8" s="62"/>
      <c r="G8" s="52" t="s">
        <v>34</v>
      </c>
      <c r="J8" s="11"/>
    </row>
    <row r="9" spans="1:22" ht="39" customHeight="1">
      <c r="A9" s="73"/>
      <c r="B9" s="71"/>
      <c r="C9" s="75" t="s">
        <v>33</v>
      </c>
      <c r="D9" s="76">
        <v>1209448</v>
      </c>
      <c r="E9" s="72"/>
      <c r="F9" s="116"/>
      <c r="G9" s="117"/>
      <c r="O9" s="36"/>
      <c r="P9" s="36"/>
      <c r="Q9" s="36"/>
      <c r="R9" s="36"/>
      <c r="S9" s="36"/>
      <c r="T9" s="36"/>
      <c r="U9" s="36"/>
      <c r="V9" s="36"/>
    </row>
    <row r="10" spans="1:10" s="5" customFormat="1" ht="21.75" customHeight="1">
      <c r="A10" s="41">
        <v>1</v>
      </c>
      <c r="B10" s="45" t="s">
        <v>45</v>
      </c>
      <c r="C10" s="45">
        <v>2282</v>
      </c>
      <c r="D10" s="47">
        <v>94044.76</v>
      </c>
      <c r="E10" s="42"/>
      <c r="F10" s="43"/>
      <c r="G10" s="52" t="s">
        <v>34</v>
      </c>
      <c r="J10" s="49"/>
    </row>
    <row r="11" spans="1:10" s="5" customFormat="1" ht="29.25" customHeight="1">
      <c r="A11" s="41">
        <v>2</v>
      </c>
      <c r="B11" s="45" t="s">
        <v>58</v>
      </c>
      <c r="C11" s="44">
        <v>2282</v>
      </c>
      <c r="D11" s="47">
        <v>24000</v>
      </c>
      <c r="E11" s="42"/>
      <c r="F11" s="43"/>
      <c r="G11" s="52"/>
      <c r="J11" s="49"/>
    </row>
    <row r="12" spans="1:10" s="5" customFormat="1" ht="51" customHeight="1">
      <c r="A12" s="41">
        <v>3</v>
      </c>
      <c r="B12" s="45" t="s">
        <v>52</v>
      </c>
      <c r="C12" s="45">
        <v>2282</v>
      </c>
      <c r="D12" s="47">
        <v>10000</v>
      </c>
      <c r="E12" s="42"/>
      <c r="F12" s="43"/>
      <c r="G12" s="52" t="s">
        <v>34</v>
      </c>
      <c r="J12" s="49"/>
    </row>
    <row r="13" spans="1:10" s="5" customFormat="1" ht="30" customHeight="1">
      <c r="A13" s="41">
        <v>4</v>
      </c>
      <c r="B13" s="45" t="s">
        <v>55</v>
      </c>
      <c r="C13" s="44">
        <v>2282</v>
      </c>
      <c r="D13" s="47">
        <v>4000</v>
      </c>
      <c r="E13" s="42"/>
      <c r="F13" s="43"/>
      <c r="G13" s="52" t="s">
        <v>34</v>
      </c>
      <c r="J13" s="49"/>
    </row>
    <row r="14" spans="1:22" s="40" customFormat="1" ht="23.25" customHeight="1">
      <c r="A14" s="41">
        <v>5</v>
      </c>
      <c r="B14" s="44" t="s">
        <v>51</v>
      </c>
      <c r="C14" s="44">
        <v>2282</v>
      </c>
      <c r="D14" s="77">
        <v>4000</v>
      </c>
      <c r="E14" s="38"/>
      <c r="F14" s="39"/>
      <c r="G14" s="52" t="s">
        <v>34</v>
      </c>
      <c r="H14" s="24"/>
      <c r="I14" s="24"/>
      <c r="J14" s="9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0" customFormat="1" ht="75.75" customHeight="1">
      <c r="A15" s="41">
        <v>6</v>
      </c>
      <c r="B15" s="44" t="s">
        <v>54</v>
      </c>
      <c r="C15" s="44">
        <v>2282</v>
      </c>
      <c r="D15" s="77">
        <v>11000</v>
      </c>
      <c r="E15" s="38"/>
      <c r="F15" s="39"/>
      <c r="G15" s="28" t="s">
        <v>30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63.75" customHeight="1">
      <c r="A16" s="41">
        <v>7</v>
      </c>
      <c r="B16" s="45" t="s">
        <v>56</v>
      </c>
      <c r="C16" s="45">
        <v>2282</v>
      </c>
      <c r="D16" s="47">
        <v>3000</v>
      </c>
      <c r="E16" s="42"/>
      <c r="F16" s="43"/>
      <c r="G16" s="52" t="s">
        <v>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35.25" customHeight="1">
      <c r="A17" s="41">
        <v>8</v>
      </c>
      <c r="B17" s="45" t="s">
        <v>31</v>
      </c>
      <c r="C17" s="45">
        <v>2282</v>
      </c>
      <c r="D17" s="47">
        <v>20000</v>
      </c>
      <c r="E17" s="42"/>
      <c r="F17" s="43"/>
      <c r="G17" s="52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7" customHeight="1">
      <c r="A18" s="41">
        <v>9</v>
      </c>
      <c r="B18" s="45" t="s">
        <v>12</v>
      </c>
      <c r="C18" s="45">
        <v>2282</v>
      </c>
      <c r="D18" s="47">
        <v>16800</v>
      </c>
      <c r="E18" s="42"/>
      <c r="F18" s="43"/>
      <c r="G18" s="52" t="s">
        <v>34</v>
      </c>
      <c r="H18"/>
      <c r="I18"/>
      <c r="J18" s="20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85.5" customHeight="1">
      <c r="A19" s="41">
        <v>10</v>
      </c>
      <c r="B19" s="45" t="s">
        <v>61</v>
      </c>
      <c r="C19" s="45">
        <v>2282</v>
      </c>
      <c r="D19" s="47">
        <v>5000</v>
      </c>
      <c r="E19" s="42"/>
      <c r="F19" s="43"/>
      <c r="G19" s="52" t="s">
        <v>34</v>
      </c>
      <c r="H19" s="15"/>
      <c r="I19" s="15"/>
      <c r="J19" s="21"/>
      <c r="K19" s="15"/>
      <c r="L19" s="15"/>
      <c r="M19" s="15"/>
      <c r="N19" s="15"/>
      <c r="O19"/>
      <c r="P19"/>
      <c r="Q19"/>
      <c r="R19"/>
      <c r="S19"/>
      <c r="T19"/>
      <c r="U19"/>
      <c r="V19"/>
    </row>
    <row r="20" spans="1:22" ht="29.25" customHeight="1">
      <c r="A20" s="41">
        <v>11</v>
      </c>
      <c r="B20" s="12" t="s">
        <v>57</v>
      </c>
      <c r="C20" s="45">
        <v>2282</v>
      </c>
      <c r="D20" s="48">
        <v>3000</v>
      </c>
      <c r="E20" s="17"/>
      <c r="F20" s="9"/>
      <c r="G20" s="52" t="s">
        <v>34</v>
      </c>
      <c r="H20" s="40"/>
      <c r="I20" s="40"/>
      <c r="J20" s="5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0" customFormat="1" ht="24.75" customHeight="1">
      <c r="A21" s="41">
        <v>12</v>
      </c>
      <c r="B21" s="12" t="s">
        <v>3</v>
      </c>
      <c r="C21" s="93">
        <v>2282</v>
      </c>
      <c r="D21" s="48">
        <v>1037</v>
      </c>
      <c r="E21" s="17"/>
      <c r="F21" s="22"/>
      <c r="G21" s="95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>
      <c r="A22" s="41">
        <v>13</v>
      </c>
      <c r="B22" s="12" t="s">
        <v>11</v>
      </c>
      <c r="C22" s="45">
        <v>2282</v>
      </c>
      <c r="D22" s="17">
        <v>300</v>
      </c>
      <c r="E22" s="17"/>
      <c r="F22" s="9"/>
      <c r="G22" s="52" t="s">
        <v>34</v>
      </c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7" ht="20.25" customHeight="1">
      <c r="A23" s="41">
        <v>14</v>
      </c>
      <c r="B23" s="12" t="s">
        <v>4</v>
      </c>
      <c r="C23" s="45">
        <v>2282</v>
      </c>
      <c r="D23" s="17">
        <v>1500</v>
      </c>
      <c r="E23" s="17"/>
      <c r="F23" s="9"/>
      <c r="G23" s="52" t="s">
        <v>34</v>
      </c>
    </row>
    <row r="24" spans="1:14" ht="33" customHeight="1">
      <c r="A24" s="41">
        <v>15</v>
      </c>
      <c r="B24" s="12" t="s">
        <v>18</v>
      </c>
      <c r="C24" s="45">
        <v>2282</v>
      </c>
      <c r="D24" s="17">
        <v>50000</v>
      </c>
      <c r="E24" s="17"/>
      <c r="F24" s="9"/>
      <c r="G24" s="52" t="s">
        <v>34</v>
      </c>
      <c r="H24" s="34"/>
      <c r="I24" s="34"/>
      <c r="J24" s="35"/>
      <c r="K24" s="34"/>
      <c r="L24" s="34"/>
      <c r="M24" s="34"/>
      <c r="N24" s="34"/>
    </row>
    <row r="25" spans="1:22" s="40" customFormat="1" ht="28.5" customHeight="1">
      <c r="A25" s="41">
        <v>16</v>
      </c>
      <c r="B25" s="13" t="s">
        <v>5</v>
      </c>
      <c r="C25" s="45">
        <v>2282</v>
      </c>
      <c r="D25" s="17">
        <v>48450</v>
      </c>
      <c r="E25" s="17"/>
      <c r="F25" s="9"/>
      <c r="G25" s="52" t="s">
        <v>34</v>
      </c>
      <c r="H25"/>
      <c r="I25"/>
      <c r="J25" s="20"/>
      <c r="K25"/>
      <c r="L25"/>
      <c r="M25"/>
      <c r="N25"/>
      <c r="O25"/>
      <c r="P25"/>
      <c r="Q25"/>
      <c r="R25"/>
      <c r="S25"/>
      <c r="T25"/>
      <c r="U25"/>
      <c r="V25"/>
    </row>
    <row r="26" spans="1:22" s="5" customFormat="1" ht="45" customHeight="1">
      <c r="A26" s="41">
        <v>17</v>
      </c>
      <c r="B26" s="13" t="s">
        <v>10</v>
      </c>
      <c r="C26" s="45">
        <v>2282</v>
      </c>
      <c r="D26" s="17">
        <v>15000</v>
      </c>
      <c r="E26" s="17"/>
      <c r="F26" s="9"/>
      <c r="G26" s="52" t="s">
        <v>34</v>
      </c>
      <c r="H26"/>
      <c r="I26"/>
      <c r="J26" s="20"/>
      <c r="K26"/>
      <c r="L26"/>
      <c r="M26"/>
      <c r="N26"/>
      <c r="O26"/>
      <c r="P26"/>
      <c r="Q26"/>
      <c r="R26"/>
      <c r="S26"/>
      <c r="T26"/>
      <c r="U26"/>
      <c r="V26"/>
    </row>
    <row r="27" spans="1:22" s="55" customFormat="1" ht="79.5" customHeight="1">
      <c r="A27" s="41">
        <v>18</v>
      </c>
      <c r="B27" s="13" t="s">
        <v>6</v>
      </c>
      <c r="C27" s="50">
        <v>2282</v>
      </c>
      <c r="D27" s="17">
        <v>2300</v>
      </c>
      <c r="E27" s="17"/>
      <c r="F27" s="9"/>
      <c r="G27" s="28" t="s">
        <v>30</v>
      </c>
      <c r="H27"/>
      <c r="I27"/>
      <c r="J27" s="20"/>
      <c r="K27"/>
      <c r="L27"/>
      <c r="M27"/>
      <c r="N27"/>
      <c r="O27" s="36"/>
      <c r="P27" s="36"/>
      <c r="Q27" s="36"/>
      <c r="R27" s="36"/>
      <c r="S27" s="36"/>
      <c r="T27" s="36"/>
      <c r="U27" s="36"/>
      <c r="V27" s="36"/>
    </row>
    <row r="28" spans="1:22" ht="31.5" customHeight="1">
      <c r="A28" s="41">
        <v>19</v>
      </c>
      <c r="B28" s="13" t="s">
        <v>7</v>
      </c>
      <c r="C28" s="45">
        <v>2282</v>
      </c>
      <c r="D28" s="17">
        <v>4800</v>
      </c>
      <c r="E28" s="17"/>
      <c r="F28" s="9"/>
      <c r="G28" s="52" t="s">
        <v>34</v>
      </c>
      <c r="O28" s="36"/>
      <c r="P28" s="36"/>
      <c r="Q28" s="36"/>
      <c r="R28" s="36"/>
      <c r="S28" s="36"/>
      <c r="T28" s="36"/>
      <c r="U28" s="36"/>
      <c r="V28" s="36"/>
    </row>
    <row r="29" spans="1:22" s="15" customFormat="1" ht="36.75" customHeight="1">
      <c r="A29" s="41">
        <v>20</v>
      </c>
      <c r="B29" s="12" t="s">
        <v>9</v>
      </c>
      <c r="C29" s="45">
        <v>2282</v>
      </c>
      <c r="D29" s="17">
        <v>30000</v>
      </c>
      <c r="E29" s="17"/>
      <c r="F29" s="14"/>
      <c r="G29" s="28"/>
      <c r="J29" s="21"/>
      <c r="O29" s="68"/>
      <c r="P29" s="68"/>
      <c r="Q29" s="68"/>
      <c r="R29" s="68"/>
      <c r="S29" s="68"/>
      <c r="T29" s="68"/>
      <c r="U29" s="68"/>
      <c r="V29" s="68"/>
    </row>
    <row r="30" spans="1:22" s="15" customFormat="1" ht="38.25" customHeight="1">
      <c r="A30" s="41">
        <v>21</v>
      </c>
      <c r="B30" s="12" t="s">
        <v>20</v>
      </c>
      <c r="C30" s="45">
        <v>2282</v>
      </c>
      <c r="D30" s="17">
        <v>1080</v>
      </c>
      <c r="E30" s="17"/>
      <c r="F30" s="14"/>
      <c r="G30" s="67" t="s">
        <v>34</v>
      </c>
      <c r="J30" s="21"/>
      <c r="O30" s="68"/>
      <c r="P30" s="68"/>
      <c r="Q30" s="68"/>
      <c r="R30" s="68"/>
      <c r="S30" s="68"/>
      <c r="T30" s="68"/>
      <c r="U30" s="68"/>
      <c r="V30" s="68"/>
    </row>
    <row r="31" spans="1:22" ht="56.25" customHeight="1">
      <c r="A31" s="41">
        <v>22</v>
      </c>
      <c r="B31" s="12" t="s">
        <v>40</v>
      </c>
      <c r="C31" s="45">
        <v>2282</v>
      </c>
      <c r="D31" s="17">
        <v>10000</v>
      </c>
      <c r="E31" s="17"/>
      <c r="F31" s="9"/>
      <c r="G31" s="67" t="s">
        <v>34</v>
      </c>
      <c r="O31" s="36"/>
      <c r="P31" s="36"/>
      <c r="Q31" s="36"/>
      <c r="R31" s="36"/>
      <c r="S31" s="36"/>
      <c r="T31" s="36"/>
      <c r="U31" s="36"/>
      <c r="V31" s="36"/>
    </row>
    <row r="32" spans="1:22" ht="27" customHeight="1">
      <c r="A32" s="41">
        <v>23</v>
      </c>
      <c r="B32" s="12" t="s">
        <v>19</v>
      </c>
      <c r="C32" s="45">
        <v>2282</v>
      </c>
      <c r="D32" s="17">
        <v>1800</v>
      </c>
      <c r="E32" s="17"/>
      <c r="F32" s="9"/>
      <c r="G32" s="52" t="s">
        <v>34</v>
      </c>
      <c r="O32" s="36"/>
      <c r="P32" s="36"/>
      <c r="Q32" s="36"/>
      <c r="R32" s="36"/>
      <c r="S32" s="36"/>
      <c r="T32" s="36"/>
      <c r="U32" s="36"/>
      <c r="V32" s="36"/>
    </row>
    <row r="33" spans="1:22" ht="36" customHeight="1">
      <c r="A33" s="41">
        <v>24</v>
      </c>
      <c r="B33" s="29" t="s">
        <v>49</v>
      </c>
      <c r="C33" s="45">
        <v>2282</v>
      </c>
      <c r="D33" s="17">
        <v>64</v>
      </c>
      <c r="E33" s="30"/>
      <c r="F33" s="9"/>
      <c r="G33" s="51" t="s">
        <v>34</v>
      </c>
      <c r="O33" s="36"/>
      <c r="P33" s="36"/>
      <c r="Q33" s="36"/>
      <c r="R33" s="36"/>
      <c r="S33" s="36"/>
      <c r="T33" s="36"/>
      <c r="U33" s="36"/>
      <c r="V33" s="36"/>
    </row>
    <row r="34" spans="1:22" s="36" customFormat="1" ht="36" customHeight="1">
      <c r="A34" s="41">
        <v>25</v>
      </c>
      <c r="B34" s="29" t="s">
        <v>21</v>
      </c>
      <c r="C34" s="45">
        <v>2282</v>
      </c>
      <c r="D34" s="17">
        <v>2500</v>
      </c>
      <c r="E34" s="30"/>
      <c r="F34" s="9"/>
      <c r="G34" s="52" t="s">
        <v>34</v>
      </c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6" customFormat="1" ht="22.5" customHeight="1">
      <c r="A35" s="41">
        <v>26</v>
      </c>
      <c r="B35" s="29" t="s">
        <v>65</v>
      </c>
      <c r="C35" s="45">
        <v>2282</v>
      </c>
      <c r="D35" s="17">
        <v>3000</v>
      </c>
      <c r="E35" s="30"/>
      <c r="F35" s="46"/>
      <c r="G35" s="52" t="s">
        <v>34</v>
      </c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14" s="36" customFormat="1" ht="23.25" customHeight="1">
      <c r="A36" s="41">
        <v>27</v>
      </c>
      <c r="B36" s="29" t="s">
        <v>53</v>
      </c>
      <c r="C36" s="45">
        <v>2282</v>
      </c>
      <c r="D36" s="17">
        <v>786</v>
      </c>
      <c r="E36" s="30"/>
      <c r="F36" s="46"/>
      <c r="G36" s="52" t="s">
        <v>34</v>
      </c>
      <c r="H36" s="24"/>
      <c r="I36" s="24"/>
      <c r="J36" s="91"/>
      <c r="K36" s="24"/>
      <c r="L36" s="24"/>
      <c r="M36" s="24"/>
      <c r="N36" s="24"/>
    </row>
    <row r="37" spans="1:14" s="94" customFormat="1" ht="32.25" customHeight="1">
      <c r="A37" s="41">
        <v>28</v>
      </c>
      <c r="B37" s="12" t="s">
        <v>8</v>
      </c>
      <c r="C37" s="93">
        <v>2282</v>
      </c>
      <c r="D37" s="17">
        <v>3000</v>
      </c>
      <c r="E37" s="30"/>
      <c r="F37" s="92"/>
      <c r="G37" s="51" t="s">
        <v>34</v>
      </c>
      <c r="H37" s="20"/>
      <c r="I37" s="20"/>
      <c r="J37" s="20"/>
      <c r="K37" s="20"/>
      <c r="L37" s="20"/>
      <c r="M37" s="20"/>
      <c r="N37" s="20"/>
    </row>
    <row r="38" spans="1:11" s="5" customFormat="1" ht="30" customHeight="1">
      <c r="A38" s="41">
        <v>29</v>
      </c>
      <c r="B38" s="12" t="s">
        <v>32</v>
      </c>
      <c r="C38" s="45">
        <v>2282</v>
      </c>
      <c r="D38" s="17">
        <v>50000</v>
      </c>
      <c r="E38" s="17"/>
      <c r="F38" s="9"/>
      <c r="G38" s="52" t="s">
        <v>34</v>
      </c>
      <c r="I38" s="79"/>
      <c r="J38" s="49"/>
      <c r="K38" s="79"/>
    </row>
    <row r="39" spans="1:22" s="15" customFormat="1" ht="75" customHeight="1">
      <c r="A39" s="41">
        <v>30</v>
      </c>
      <c r="B39" s="31" t="s">
        <v>26</v>
      </c>
      <c r="C39" s="44">
        <v>2282</v>
      </c>
      <c r="D39" s="32">
        <v>376458.66</v>
      </c>
      <c r="E39" s="32"/>
      <c r="F39" s="53"/>
      <c r="G39" s="37" t="s">
        <v>29</v>
      </c>
      <c r="H39"/>
      <c r="I39" s="18"/>
      <c r="J39" s="20"/>
      <c r="K39" s="18"/>
      <c r="L39"/>
      <c r="M39"/>
      <c r="N39"/>
      <c r="O39"/>
      <c r="P39"/>
      <c r="Q39"/>
      <c r="R39"/>
      <c r="S39"/>
      <c r="T39"/>
      <c r="U39"/>
      <c r="V39"/>
    </row>
    <row r="40" spans="1:22" ht="72" customHeight="1">
      <c r="A40" s="41">
        <v>31</v>
      </c>
      <c r="B40" s="12" t="s">
        <v>27</v>
      </c>
      <c r="C40" s="45">
        <v>2282</v>
      </c>
      <c r="D40" s="16">
        <v>43911.38</v>
      </c>
      <c r="E40" s="16"/>
      <c r="F40" s="9"/>
      <c r="G40" s="37" t="s">
        <v>29</v>
      </c>
      <c r="O40" s="36"/>
      <c r="P40" s="36"/>
      <c r="Q40" s="36"/>
      <c r="R40" s="36"/>
      <c r="S40" s="36"/>
      <c r="T40" s="36"/>
      <c r="U40" s="36"/>
      <c r="V40" s="36"/>
    </row>
    <row r="41" spans="1:7" ht="81.75" customHeight="1">
      <c r="A41" s="41">
        <v>32</v>
      </c>
      <c r="B41" s="29" t="s">
        <v>28</v>
      </c>
      <c r="C41" s="45">
        <v>2282</v>
      </c>
      <c r="D41" s="16">
        <v>241078.71</v>
      </c>
      <c r="E41" s="33"/>
      <c r="F41" s="9"/>
      <c r="G41" s="37" t="s">
        <v>29</v>
      </c>
    </row>
    <row r="42" spans="1:7" ht="85.5" customHeight="1">
      <c r="A42" s="41">
        <v>33</v>
      </c>
      <c r="B42" s="29" t="s">
        <v>41</v>
      </c>
      <c r="C42" s="45">
        <v>2282</v>
      </c>
      <c r="D42" s="16">
        <v>10000</v>
      </c>
      <c r="E42" s="33"/>
      <c r="F42" s="9"/>
      <c r="G42" s="28" t="s">
        <v>30</v>
      </c>
    </row>
    <row r="43" spans="1:22" ht="42.75" customHeight="1">
      <c r="A43" s="41">
        <v>34</v>
      </c>
      <c r="B43" s="29" t="s">
        <v>35</v>
      </c>
      <c r="C43" s="45">
        <v>2282</v>
      </c>
      <c r="D43" s="16">
        <v>41000</v>
      </c>
      <c r="E43" s="33"/>
      <c r="F43" s="9"/>
      <c r="G43" s="52" t="s">
        <v>34</v>
      </c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2" ht="48" customHeight="1">
      <c r="A44" s="41">
        <v>35</v>
      </c>
      <c r="B44" s="29" t="s">
        <v>36</v>
      </c>
      <c r="C44" s="45">
        <v>2282</v>
      </c>
      <c r="D44" s="16">
        <v>8200</v>
      </c>
      <c r="E44" s="33"/>
      <c r="F44" s="46"/>
      <c r="G44" s="52" t="s">
        <v>34</v>
      </c>
      <c r="L44" s="18"/>
    </row>
    <row r="45" spans="1:22" ht="48" customHeight="1">
      <c r="A45" s="41">
        <v>36</v>
      </c>
      <c r="B45" s="29" t="s">
        <v>50</v>
      </c>
      <c r="C45" s="78">
        <v>2282</v>
      </c>
      <c r="D45" s="33">
        <v>1980</v>
      </c>
      <c r="E45" s="33"/>
      <c r="F45" s="46"/>
      <c r="G45" s="51" t="s">
        <v>34</v>
      </c>
      <c r="K45" t="s">
        <v>44</v>
      </c>
      <c r="O45" s="34"/>
      <c r="P45" s="34"/>
      <c r="Q45" s="34"/>
      <c r="R45" s="34"/>
      <c r="S45" s="34"/>
      <c r="T45" s="34"/>
      <c r="U45" s="34"/>
      <c r="V45" s="34"/>
    </row>
    <row r="46" spans="1:22" ht="43.5" customHeight="1">
      <c r="A46" s="99">
        <v>37</v>
      </c>
      <c r="B46" s="29" t="s">
        <v>62</v>
      </c>
      <c r="C46" s="78">
        <v>2282</v>
      </c>
      <c r="D46" s="33">
        <v>8935</v>
      </c>
      <c r="E46" s="33"/>
      <c r="F46" s="46"/>
      <c r="G46" s="51" t="s">
        <v>34</v>
      </c>
      <c r="O46" s="34"/>
      <c r="P46" s="34"/>
      <c r="Q46" s="34"/>
      <c r="R46" s="34"/>
      <c r="S46" s="34"/>
      <c r="T46" s="34"/>
      <c r="U46" s="34"/>
      <c r="V46" s="34"/>
    </row>
    <row r="47" spans="1:22" ht="41.25" customHeight="1">
      <c r="A47" s="99">
        <v>38</v>
      </c>
      <c r="B47" s="29" t="s">
        <v>59</v>
      </c>
      <c r="C47" s="78">
        <v>2282</v>
      </c>
      <c r="D47" s="33">
        <v>3285</v>
      </c>
      <c r="E47" s="33"/>
      <c r="F47" s="46"/>
      <c r="G47" s="51" t="s">
        <v>34</v>
      </c>
      <c r="O47" s="34"/>
      <c r="P47" s="34"/>
      <c r="Q47" s="34"/>
      <c r="R47" s="34"/>
      <c r="S47" s="34"/>
      <c r="T47" s="34"/>
      <c r="U47" s="34"/>
      <c r="V47" s="34"/>
    </row>
    <row r="48" spans="1:22" ht="44.25" customHeight="1">
      <c r="A48" s="99">
        <v>39</v>
      </c>
      <c r="B48" s="29" t="s">
        <v>64</v>
      </c>
      <c r="C48" s="78">
        <v>2282</v>
      </c>
      <c r="D48" s="33">
        <v>4148.1</v>
      </c>
      <c r="E48" s="33"/>
      <c r="F48" s="46"/>
      <c r="G48" s="51" t="s">
        <v>34</v>
      </c>
      <c r="O48" s="34"/>
      <c r="P48" s="34"/>
      <c r="Q48" s="34"/>
      <c r="R48" s="34"/>
      <c r="S48" s="34"/>
      <c r="T48" s="34"/>
      <c r="U48" s="34"/>
      <c r="V48" s="34"/>
    </row>
    <row r="49" spans="1:22" ht="79.5" customHeight="1">
      <c r="A49" s="99">
        <v>40</v>
      </c>
      <c r="B49" s="29" t="s">
        <v>63</v>
      </c>
      <c r="C49" s="78">
        <v>2282</v>
      </c>
      <c r="D49" s="33">
        <v>20</v>
      </c>
      <c r="E49" s="33"/>
      <c r="F49" s="46"/>
      <c r="G49" s="28" t="s">
        <v>30</v>
      </c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99">
        <v>41</v>
      </c>
      <c r="B50" s="29" t="s">
        <v>66</v>
      </c>
      <c r="C50" s="78">
        <v>2282</v>
      </c>
      <c r="D50" s="33">
        <v>15179</v>
      </c>
      <c r="E50" s="33"/>
      <c r="F50" s="46"/>
      <c r="G50" s="51" t="s">
        <v>34</v>
      </c>
      <c r="O50" s="34"/>
      <c r="P50" s="34"/>
      <c r="Q50" s="34"/>
      <c r="R50" s="34"/>
      <c r="S50" s="34"/>
      <c r="T50" s="34"/>
      <c r="U50" s="34"/>
      <c r="V50" s="34"/>
    </row>
    <row r="51" spans="1:22" ht="30" customHeight="1">
      <c r="A51" s="99">
        <v>42</v>
      </c>
      <c r="B51" s="29" t="s">
        <v>67</v>
      </c>
      <c r="C51" s="78">
        <v>2282</v>
      </c>
      <c r="D51" s="33">
        <v>2400</v>
      </c>
      <c r="E51" s="33"/>
      <c r="F51" s="46"/>
      <c r="G51" s="51" t="s">
        <v>34</v>
      </c>
      <c r="O51" s="34"/>
      <c r="P51" s="34"/>
      <c r="Q51" s="34"/>
      <c r="R51" s="34"/>
      <c r="S51" s="34"/>
      <c r="T51" s="34"/>
      <c r="U51" s="34"/>
      <c r="V51" s="34"/>
    </row>
    <row r="52" spans="1:22" ht="30" customHeight="1">
      <c r="A52" s="99">
        <v>43</v>
      </c>
      <c r="B52" s="29" t="s">
        <v>68</v>
      </c>
      <c r="C52" s="78">
        <v>2282</v>
      </c>
      <c r="D52" s="33">
        <v>10225</v>
      </c>
      <c r="E52" s="33"/>
      <c r="F52" s="46"/>
      <c r="G52" s="51" t="s">
        <v>34</v>
      </c>
      <c r="O52" s="34"/>
      <c r="P52" s="34"/>
      <c r="Q52" s="34"/>
      <c r="R52" s="34"/>
      <c r="S52" s="34"/>
      <c r="T52" s="34"/>
      <c r="U52" s="34"/>
      <c r="V52" s="34"/>
    </row>
    <row r="53" spans="1:22" ht="30" customHeight="1">
      <c r="A53" s="99">
        <v>44</v>
      </c>
      <c r="B53" s="29" t="s">
        <v>70</v>
      </c>
      <c r="C53" s="78">
        <v>2282</v>
      </c>
      <c r="D53" s="33">
        <v>5250</v>
      </c>
      <c r="E53" s="33"/>
      <c r="F53" s="46"/>
      <c r="G53" s="51" t="s">
        <v>34</v>
      </c>
      <c r="O53" s="34"/>
      <c r="P53" s="34"/>
      <c r="Q53" s="34"/>
      <c r="R53" s="34"/>
      <c r="S53" s="34"/>
      <c r="T53" s="34"/>
      <c r="U53" s="34"/>
      <c r="V53" s="34"/>
    </row>
    <row r="54" spans="1:22" ht="30" customHeight="1">
      <c r="A54" s="99">
        <v>45</v>
      </c>
      <c r="B54" s="29" t="s">
        <v>71</v>
      </c>
      <c r="C54" s="78">
        <v>2282</v>
      </c>
      <c r="D54" s="33">
        <v>4992</v>
      </c>
      <c r="E54" s="33"/>
      <c r="F54" s="46"/>
      <c r="G54" s="51" t="s">
        <v>34</v>
      </c>
      <c r="O54" s="34"/>
      <c r="P54" s="34"/>
      <c r="Q54" s="34"/>
      <c r="R54" s="34"/>
      <c r="S54" s="34"/>
      <c r="T54" s="34"/>
      <c r="U54" s="34"/>
      <c r="V54" s="34"/>
    </row>
    <row r="55" spans="1:22" ht="30" customHeight="1">
      <c r="A55" s="99">
        <v>46</v>
      </c>
      <c r="B55" s="29" t="s">
        <v>72</v>
      </c>
      <c r="C55" s="78">
        <v>2282</v>
      </c>
      <c r="D55" s="33">
        <v>11893</v>
      </c>
      <c r="E55" s="33"/>
      <c r="F55" s="46"/>
      <c r="G55" s="51" t="s">
        <v>34</v>
      </c>
      <c r="O55" s="34"/>
      <c r="P55" s="34"/>
      <c r="Q55" s="34"/>
      <c r="R55" s="34"/>
      <c r="S55" s="34"/>
      <c r="T55" s="34"/>
      <c r="U55" s="34"/>
      <c r="V55" s="34"/>
    </row>
    <row r="56" spans="1:22" s="89" customFormat="1" ht="26.25" customHeight="1">
      <c r="A56" s="84"/>
      <c r="B56" s="74" t="s">
        <v>47</v>
      </c>
      <c r="C56" s="85">
        <v>2282</v>
      </c>
      <c r="D56" s="57">
        <f>SUM(D10:D55)</f>
        <v>1209417.61</v>
      </c>
      <c r="E56" s="86"/>
      <c r="F56" s="87"/>
      <c r="G56" s="88"/>
      <c r="J56" s="90"/>
      <c r="O56" s="34"/>
      <c r="P56" s="34"/>
      <c r="Q56" s="34"/>
      <c r="R56" s="34"/>
      <c r="S56" s="34"/>
      <c r="T56" s="34"/>
      <c r="U56" s="34"/>
      <c r="V56" s="34"/>
    </row>
    <row r="57" spans="1:10" s="5" customFormat="1" ht="29.25" customHeight="1">
      <c r="A57" s="80"/>
      <c r="B57" s="81" t="s">
        <v>13</v>
      </c>
      <c r="C57" s="58"/>
      <c r="D57" s="57">
        <f>D9-D56</f>
        <v>30.389999999897555</v>
      </c>
      <c r="E57" s="82"/>
      <c r="F57" s="83"/>
      <c r="G57" s="6"/>
      <c r="I57" s="79"/>
      <c r="J57" s="49"/>
    </row>
    <row r="58" s="115" customFormat="1" ht="36.75" customHeight="1">
      <c r="A58" s="119" t="s">
        <v>48</v>
      </c>
    </row>
    <row r="59" spans="1:7" s="7" customFormat="1" ht="39" customHeight="1">
      <c r="A59" s="98">
        <v>1</v>
      </c>
      <c r="B59" s="12" t="s">
        <v>2</v>
      </c>
      <c r="C59" s="7">
        <v>3210</v>
      </c>
      <c r="D59" s="7">
        <v>30000</v>
      </c>
      <c r="G59" s="51" t="s">
        <v>34</v>
      </c>
    </row>
    <row r="60" spans="1:7" s="8" customFormat="1" ht="24" customHeight="1">
      <c r="A60" s="97">
        <v>2</v>
      </c>
      <c r="B60" s="8" t="s">
        <v>46</v>
      </c>
      <c r="C60" s="8">
        <v>3210</v>
      </c>
      <c r="D60" s="8">
        <v>43543.44</v>
      </c>
      <c r="G60" s="51" t="s">
        <v>34</v>
      </c>
    </row>
    <row r="61" spans="1:7" s="7" customFormat="1" ht="58.5" customHeight="1">
      <c r="A61" s="98">
        <v>3</v>
      </c>
      <c r="B61" s="7" t="s">
        <v>76</v>
      </c>
      <c r="C61" s="7">
        <v>3210</v>
      </c>
      <c r="D61" s="7">
        <v>6501.6</v>
      </c>
      <c r="G61" s="51" t="s">
        <v>34</v>
      </c>
    </row>
    <row r="62" spans="1:7" s="7" customFormat="1" ht="58.5" customHeight="1">
      <c r="A62" s="98">
        <v>4</v>
      </c>
      <c r="B62" s="7" t="s">
        <v>73</v>
      </c>
      <c r="C62" s="7">
        <v>3210</v>
      </c>
      <c r="D62" s="7">
        <v>9313.2</v>
      </c>
      <c r="G62" s="51" t="s">
        <v>34</v>
      </c>
    </row>
    <row r="63" spans="1:7" s="7" customFormat="1" ht="58.5" customHeight="1">
      <c r="A63" s="98">
        <v>5</v>
      </c>
      <c r="B63" s="7" t="s">
        <v>74</v>
      </c>
      <c r="C63" s="7">
        <v>3210</v>
      </c>
      <c r="D63" s="7">
        <v>3384</v>
      </c>
      <c r="G63" s="51" t="s">
        <v>34</v>
      </c>
    </row>
    <row r="64" spans="1:4" s="10" customFormat="1" ht="28.5" customHeight="1">
      <c r="A64" s="106"/>
      <c r="B64" s="107" t="s">
        <v>47</v>
      </c>
      <c r="C64" s="10">
        <v>3210</v>
      </c>
      <c r="D64" s="108">
        <f>SUM(D60:D63)+D59</f>
        <v>92742.24</v>
      </c>
    </row>
    <row r="65" spans="1:22" s="34" customFormat="1" ht="22.5" customHeight="1" thickBot="1">
      <c r="A65" s="100"/>
      <c r="B65" s="101" t="s">
        <v>13</v>
      </c>
      <c r="C65" s="102"/>
      <c r="D65" s="103">
        <f>600000-D64</f>
        <v>507257.76</v>
      </c>
      <c r="E65" s="103"/>
      <c r="F65" s="104"/>
      <c r="G65" s="105"/>
      <c r="H65"/>
      <c r="I65"/>
      <c r="J65" s="20"/>
      <c r="K65"/>
      <c r="L65"/>
      <c r="M65"/>
      <c r="N65"/>
      <c r="O65"/>
      <c r="P65"/>
      <c r="Q65"/>
      <c r="R65"/>
      <c r="S65"/>
      <c r="T65"/>
      <c r="U65"/>
      <c r="V65"/>
    </row>
    <row r="66" ht="12.75">
      <c r="E66" s="18"/>
    </row>
    <row r="67" spans="2:7" ht="15">
      <c r="B67" s="118" t="s">
        <v>75</v>
      </c>
      <c r="C67" s="118"/>
      <c r="D67" s="118"/>
      <c r="E67" s="118"/>
      <c r="F67" s="118"/>
      <c r="G67" s="118"/>
    </row>
    <row r="68" spans="1:7" ht="12.75">
      <c r="A68" s="115"/>
      <c r="B68" s="115"/>
      <c r="C68" s="115"/>
      <c r="D68" s="115"/>
      <c r="E68" s="115"/>
      <c r="F68" s="115"/>
      <c r="G68" s="115"/>
    </row>
    <row r="69" spans="2:7" ht="15">
      <c r="B69" s="109" t="s">
        <v>77</v>
      </c>
      <c r="C69" s="109"/>
      <c r="D69" s="109"/>
      <c r="E69" s="109"/>
      <c r="F69" s="109"/>
      <c r="G69" s="109"/>
    </row>
    <row r="70" ht="12.75">
      <c r="E70" s="18"/>
    </row>
    <row r="71" spans="2:5" ht="15">
      <c r="B71" s="25" t="s">
        <v>14</v>
      </c>
      <c r="E71" s="18"/>
    </row>
    <row r="72" ht="12.75">
      <c r="E72" s="18"/>
    </row>
    <row r="73" spans="2:6" ht="15">
      <c r="B73" s="26" t="s">
        <v>38</v>
      </c>
      <c r="E73" s="18"/>
      <c r="F73" s="26" t="s">
        <v>37</v>
      </c>
    </row>
    <row r="74" ht="12.75">
      <c r="E74" s="18"/>
    </row>
    <row r="75" spans="2:6" ht="15">
      <c r="B75" s="26" t="s">
        <v>15</v>
      </c>
      <c r="E75" s="18"/>
      <c r="F75" s="26" t="s">
        <v>17</v>
      </c>
    </row>
    <row r="76" ht="12.75">
      <c r="E76" s="18"/>
    </row>
    <row r="77" spans="2:5" ht="12.75">
      <c r="B77" s="27"/>
      <c r="E77" s="18"/>
    </row>
    <row r="78" spans="2:5" ht="12.75">
      <c r="B78" s="27"/>
      <c r="E78" s="18"/>
    </row>
    <row r="79" ht="12.75"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  <row r="90" ht="12.75">
      <c r="E90" s="18"/>
    </row>
    <row r="91" spans="2:5" ht="12.75">
      <c r="B91" s="27" t="s">
        <v>16</v>
      </c>
      <c r="E91" s="18"/>
    </row>
    <row r="92" ht="12.75">
      <c r="E92" s="18"/>
    </row>
    <row r="93" ht="12.75">
      <c r="E93" s="18"/>
    </row>
    <row r="94" spans="2:5" ht="12.75">
      <c r="B94" s="27"/>
      <c r="E94" s="18"/>
    </row>
    <row r="95" ht="12.75">
      <c r="E95" s="18"/>
    </row>
    <row r="96" ht="12.75">
      <c r="E96" s="18"/>
    </row>
    <row r="97" spans="2:5" ht="12.75">
      <c r="B97" s="27"/>
      <c r="E97" s="18"/>
    </row>
    <row r="98" ht="12.75">
      <c r="E98" s="18"/>
    </row>
    <row r="99" ht="12.75">
      <c r="E99" s="18"/>
    </row>
    <row r="100" spans="2:5" ht="12.75">
      <c r="B100" s="27"/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  <row r="220" ht="12.75">
      <c r="E220" s="18"/>
    </row>
    <row r="221" ht="12.75">
      <c r="E221" s="18"/>
    </row>
    <row r="222" ht="12.75">
      <c r="E222" s="18"/>
    </row>
    <row r="223" ht="12.75">
      <c r="E223" s="18"/>
    </row>
    <row r="224" ht="12.75">
      <c r="E224" s="18"/>
    </row>
    <row r="225" ht="12.75">
      <c r="E225" s="18"/>
    </row>
    <row r="226" ht="12.75">
      <c r="E226" s="18"/>
    </row>
    <row r="227" ht="12.75">
      <c r="E227" s="18"/>
    </row>
    <row r="228" ht="12.75">
      <c r="E228" s="18"/>
    </row>
    <row r="229" ht="12.75">
      <c r="E229" s="18"/>
    </row>
    <row r="230" ht="12.75">
      <c r="E230" s="18"/>
    </row>
    <row r="231" ht="12.75">
      <c r="E231" s="18"/>
    </row>
    <row r="232" ht="12.75">
      <c r="E232" s="18"/>
    </row>
    <row r="233" ht="12.75">
      <c r="E233" s="18"/>
    </row>
    <row r="234" ht="12.75">
      <c r="E234" s="18"/>
    </row>
    <row r="235" ht="12.75">
      <c r="E235" s="1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</sheetData>
  <mergeCells count="7">
    <mergeCell ref="B69:G69"/>
    <mergeCell ref="A2:G2"/>
    <mergeCell ref="A3:G3"/>
    <mergeCell ref="A68:G68"/>
    <mergeCell ref="F9:G9"/>
    <mergeCell ref="B67:G67"/>
    <mergeCell ref="A58:IV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2015-03-23T13:56:48Z</cp:lastPrinted>
  <dcterms:created xsi:type="dcterms:W3CDTF">1996-10-08T23:32:33Z</dcterms:created>
  <dcterms:modified xsi:type="dcterms:W3CDTF">2015-03-24T07:00:01Z</dcterms:modified>
  <cp:category/>
  <cp:version/>
  <cp:contentType/>
  <cp:contentStatus/>
</cp:coreProperties>
</file>